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ar.steiner\OneDrive - Berufs- und Weiterbildung Zofingen\Privates verschiedenes\Getu Jugend\Organisatorisches\interner Getu WK 2020\"/>
    </mc:Choice>
  </mc:AlternateContent>
  <xr:revisionPtr revIDLastSave="0" documentId="13_ncr:1_{FB467889-FD41-4200-81FE-3A004EA9E6E5}" xr6:coauthVersionLast="45" xr6:coauthVersionMax="45" xr10:uidLastSave="{00000000-0000-0000-0000-000000000000}"/>
  <bookViews>
    <workbookView xWindow="-110" yWindow="-110" windowWidth="19420" windowHeight="10420" activeTab="4" xr2:uid="{6CE314E7-723C-4033-BAF1-192853D4CA81}"/>
  </bookViews>
  <sheets>
    <sheet name="TU K1+2" sheetId="4" r:id="rId1"/>
    <sheet name="TI K1 Elmar" sheetId="6" r:id="rId2"/>
    <sheet name="TI K2" sheetId="2" r:id="rId3"/>
    <sheet name="TI K3" sheetId="3" r:id="rId4"/>
    <sheet name="K4+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H11" i="6" l="1"/>
  <c r="H16" i="6"/>
  <c r="H18" i="6"/>
  <c r="H14" i="6"/>
  <c r="J11" i="5"/>
  <c r="K11" i="5" s="1"/>
  <c r="J14" i="5"/>
  <c r="K14" i="5" s="1"/>
  <c r="J13" i="5"/>
  <c r="K13" i="5" s="1"/>
</calcChain>
</file>

<file path=xl/sharedStrings.xml><?xml version="1.0" encoding="utf-8"?>
<sst xmlns="http://schemas.openxmlformats.org/spreadsheetml/2006/main" count="123" uniqueCount="77">
  <si>
    <t>Interner Getuwettkampf Zell</t>
  </si>
  <si>
    <t>Kategorie 1 Turnerinnen:</t>
  </si>
  <si>
    <t>Rang</t>
  </si>
  <si>
    <t>Vorname</t>
  </si>
  <si>
    <t>Name</t>
  </si>
  <si>
    <t>Boden</t>
  </si>
  <si>
    <t>Ringe</t>
  </si>
  <si>
    <t>Sprung</t>
  </si>
  <si>
    <t>Reck</t>
  </si>
  <si>
    <t>Total</t>
  </si>
  <si>
    <t>Lina</t>
  </si>
  <si>
    <t>Amy</t>
  </si>
  <si>
    <t>Cheyenne</t>
  </si>
  <si>
    <t>Noee</t>
  </si>
  <si>
    <t>Jasmin</t>
  </si>
  <si>
    <t>Jael</t>
  </si>
  <si>
    <t>Vivien</t>
  </si>
  <si>
    <t>Nina</t>
  </si>
  <si>
    <t>Milena</t>
  </si>
  <si>
    <t>Steiner</t>
  </si>
  <si>
    <t>Eicher</t>
  </si>
  <si>
    <t>Meier</t>
  </si>
  <si>
    <t>Scherrer</t>
  </si>
  <si>
    <t>Graber</t>
  </si>
  <si>
    <t>Erni</t>
  </si>
  <si>
    <t>Zbinden</t>
  </si>
  <si>
    <t xml:space="preserve">Greber </t>
  </si>
  <si>
    <t>Louisa</t>
  </si>
  <si>
    <t>Zoe</t>
  </si>
  <si>
    <t>Melanie</t>
  </si>
  <si>
    <t>Livia</t>
  </si>
  <si>
    <t>Laura</t>
  </si>
  <si>
    <t>Hannah</t>
  </si>
  <si>
    <t>Grüter</t>
  </si>
  <si>
    <t>Hegi</t>
  </si>
  <si>
    <t>Gjugja</t>
  </si>
  <si>
    <t>Shala</t>
  </si>
  <si>
    <t>Giger</t>
  </si>
  <si>
    <t>Zihlmann</t>
  </si>
  <si>
    <t>Heiniger</t>
  </si>
  <si>
    <t>Estermann</t>
  </si>
  <si>
    <t>Anna</t>
  </si>
  <si>
    <t>Lea</t>
  </si>
  <si>
    <t>Mirja</t>
  </si>
  <si>
    <t>Christen</t>
  </si>
  <si>
    <t>Blum</t>
  </si>
  <si>
    <t>Marti</t>
  </si>
  <si>
    <t>Wicki</t>
  </si>
  <si>
    <t>Aregger</t>
  </si>
  <si>
    <t>Jan</t>
  </si>
  <si>
    <t>Lien</t>
  </si>
  <si>
    <t>Livio</t>
  </si>
  <si>
    <t>Levin</t>
  </si>
  <si>
    <t>Jonas</t>
  </si>
  <si>
    <t>Cedric</t>
  </si>
  <si>
    <t>Frenzen</t>
  </si>
  <si>
    <t>Neuenschwander</t>
  </si>
  <si>
    <t>Müller</t>
  </si>
  <si>
    <t>Kategorie 1+2 Turner:</t>
  </si>
  <si>
    <t>Kat.</t>
  </si>
  <si>
    <t>Kategorie 2 Turnerinnen:</t>
  </si>
  <si>
    <t>Kategorie 3 Turnerinnen:</t>
  </si>
  <si>
    <t>Kategorie 4+:</t>
  </si>
  <si>
    <t>Diana</t>
  </si>
  <si>
    <t>Barren</t>
  </si>
  <si>
    <t>Durschschnitt</t>
  </si>
  <si>
    <t>Partner des STV Zell</t>
  </si>
  <si>
    <t>K4</t>
  </si>
  <si>
    <t>Vera</t>
  </si>
  <si>
    <t>Dubach</t>
  </si>
  <si>
    <t>Louie</t>
  </si>
  <si>
    <t>Muff</t>
  </si>
  <si>
    <t>K6</t>
  </si>
  <si>
    <t xml:space="preserve">Silja </t>
  </si>
  <si>
    <t>K5</t>
  </si>
  <si>
    <t xml:space="preserve">Lorina </t>
  </si>
  <si>
    <t xml:space="preserve">Luana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</si>
</sst>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3" fillId="0" borderId="0" xfId="0" applyFont="1" applyAlignment="1">
      <alignment vertical="center"/>
    </xf>
    <xf numFmtId="0" fontId="0" fillId="3" borderId="0" xfId="0" applyFill="1"/>
    <xf numFmtId="0" fontId="0" fillId="4" borderId="0" xfId="0" applyFill="1"/>
    <xf numFmtId="2" fontId="0" fillId="0" borderId="0" xfId="0" applyNumberFormat="1"/>
    <xf numFmtId="0" fontId="0" fillId="0" borderId="0" xfId="0" applyFill="1"/>
    <xf numFmtId="0" fontId="0" fillId="0" borderId="0" xfId="0"/>
    <xf numFmtId="0" fontId="2" fillId="2" borderId="0" xfId="0" applyFont="1" applyFill="1" applyBorder="1"/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0" borderId="0" xfId="0" applyFill="1"/>
    <xf numFmtId="2" fontId="0" fillId="0" borderId="0" xfId="0" applyNumberFormat="1" applyFill="1"/>
    <xf numFmtId="0" fontId="0" fillId="5" borderId="0" xfId="0" applyFill="1"/>
    <xf numFmtId="0" fontId="2" fillId="5" borderId="0" xfId="0" applyFont="1" applyFill="1" applyBorder="1"/>
    <xf numFmtId="2" fontId="0" fillId="2" borderId="0" xfId="0" applyNumberFormat="1" applyFill="1"/>
    <xf numFmtId="2" fontId="0" fillId="5" borderId="0" xfId="0" applyNumberFormat="1" applyFill="1"/>
    <xf numFmtId="2" fontId="2" fillId="5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png"/><Relationship Id="rId1" Type="http://schemas.openxmlformats.org/officeDocument/2006/relationships/image" Target="../media/image9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44450</xdr:rowOff>
    </xdr:from>
    <xdr:to>
      <xdr:col>2</xdr:col>
      <xdr:colOff>483870</xdr:colOff>
      <xdr:row>3</xdr:row>
      <xdr:rowOff>144780</xdr:rowOff>
    </xdr:to>
    <xdr:pic>
      <xdr:nvPicPr>
        <xdr:cNvPr id="2" name="Bild 9">
          <a:extLst>
            <a:ext uri="{FF2B5EF4-FFF2-40B4-BE49-F238E27FC236}">
              <a16:creationId xmlns:a16="http://schemas.microsoft.com/office/drawing/2014/main" id="{FDB0D732-0108-46A4-AF64-A2CCEAB6A5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77695" cy="6400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945444</xdr:colOff>
      <xdr:row>22</xdr:row>
      <xdr:rowOff>62089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997FA88-2020-4BB8-BA65-EBE7D90C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7950"/>
          <a:ext cx="1320094" cy="24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1327150</xdr:colOff>
      <xdr:row>20</xdr:row>
      <xdr:rowOff>36680</xdr:rowOff>
    </xdr:from>
    <xdr:to>
      <xdr:col>4</xdr:col>
      <xdr:colOff>423333</xdr:colOff>
      <xdr:row>22</xdr:row>
      <xdr:rowOff>174977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89E1A13-09DF-4784-837E-E1874D2A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770480"/>
          <a:ext cx="721783" cy="506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209550</xdr:colOff>
      <xdr:row>20</xdr:row>
      <xdr:rowOff>146050</xdr:rowOff>
    </xdr:from>
    <xdr:to>
      <xdr:col>9</xdr:col>
      <xdr:colOff>461434</xdr:colOff>
      <xdr:row>22</xdr:row>
      <xdr:rowOff>131939</xdr:rowOff>
    </xdr:to>
    <xdr:pic>
      <xdr:nvPicPr>
        <xdr:cNvPr id="5" name="Grafik 7">
          <a:extLst>
            <a:ext uri="{FF2B5EF4-FFF2-40B4-BE49-F238E27FC236}">
              <a16:creationId xmlns:a16="http://schemas.microsoft.com/office/drawing/2014/main" id="{2D9022D0-CABF-4FE3-AE0D-6197773A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3879850"/>
          <a:ext cx="1229784" cy="354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44450</xdr:rowOff>
    </xdr:from>
    <xdr:to>
      <xdr:col>2</xdr:col>
      <xdr:colOff>487045</xdr:colOff>
      <xdr:row>3</xdr:row>
      <xdr:rowOff>141605</xdr:rowOff>
    </xdr:to>
    <xdr:pic>
      <xdr:nvPicPr>
        <xdr:cNvPr id="2" name="Bild 9">
          <a:extLst>
            <a:ext uri="{FF2B5EF4-FFF2-40B4-BE49-F238E27FC236}">
              <a16:creationId xmlns:a16="http://schemas.microsoft.com/office/drawing/2014/main" id="{30D8F32D-8820-4870-A519-97DAF28FC5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74520" cy="6369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945444</xdr:colOff>
      <xdr:row>23</xdr:row>
      <xdr:rowOff>62089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E5CE8ED-5B63-431E-B861-63B781C4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2100"/>
          <a:ext cx="1320094" cy="24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641350</xdr:colOff>
      <xdr:row>20</xdr:row>
      <xdr:rowOff>179378</xdr:rowOff>
    </xdr:from>
    <xdr:to>
      <xdr:col>3</xdr:col>
      <xdr:colOff>124883</xdr:colOff>
      <xdr:row>24</xdr:row>
      <xdr:rowOff>16228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C4B6BDB-4186-4D09-BBB2-309F30F6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0" y="3913178"/>
          <a:ext cx="817033" cy="57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241300</xdr:colOff>
      <xdr:row>21</xdr:row>
      <xdr:rowOff>127000</xdr:rowOff>
    </xdr:from>
    <xdr:to>
      <xdr:col>8</xdr:col>
      <xdr:colOff>4234</xdr:colOff>
      <xdr:row>23</xdr:row>
      <xdr:rowOff>112889</xdr:rowOff>
    </xdr:to>
    <xdr:pic>
      <xdr:nvPicPr>
        <xdr:cNvPr id="5" name="Grafik 7">
          <a:extLst>
            <a:ext uri="{FF2B5EF4-FFF2-40B4-BE49-F238E27FC236}">
              <a16:creationId xmlns:a16="http://schemas.microsoft.com/office/drawing/2014/main" id="{303B3547-D773-4D42-8BC9-8C36EB8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044950"/>
          <a:ext cx="1229784" cy="354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44450</xdr:rowOff>
    </xdr:from>
    <xdr:to>
      <xdr:col>2</xdr:col>
      <xdr:colOff>483870</xdr:colOff>
      <xdr:row>3</xdr:row>
      <xdr:rowOff>144780</xdr:rowOff>
    </xdr:to>
    <xdr:pic>
      <xdr:nvPicPr>
        <xdr:cNvPr id="2" name="Bild 9">
          <a:extLst>
            <a:ext uri="{FF2B5EF4-FFF2-40B4-BE49-F238E27FC236}">
              <a16:creationId xmlns:a16="http://schemas.microsoft.com/office/drawing/2014/main" id="{686E5774-CBE5-4709-B661-225FCC7AB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74520" cy="636905"/>
        </a:xfrm>
        <a:prstGeom prst="rect">
          <a:avLst/>
        </a:prstGeom>
      </xdr:spPr>
    </xdr:pic>
    <xdr:clientData/>
  </xdr:twoCellAnchor>
  <xdr:twoCellAnchor>
    <xdr:from>
      <xdr:col>7</xdr:col>
      <xdr:colOff>165100</xdr:colOff>
      <xdr:row>30</xdr:row>
      <xdr:rowOff>120650</xdr:rowOff>
    </xdr:from>
    <xdr:to>
      <xdr:col>9</xdr:col>
      <xdr:colOff>146050</xdr:colOff>
      <xdr:row>32</xdr:row>
      <xdr:rowOff>107950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B102DFEC-AD7A-434F-BBCC-AB9DEC42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5880100"/>
          <a:ext cx="1231900" cy="35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6350</xdr:colOff>
      <xdr:row>30</xdr:row>
      <xdr:rowOff>139700</xdr:rowOff>
    </xdr:from>
    <xdr:to>
      <xdr:col>1</xdr:col>
      <xdr:colOff>952500</xdr:colOff>
      <xdr:row>32</xdr:row>
      <xdr:rowOff>19050</xdr:rowOff>
    </xdr:to>
    <xdr:pic>
      <xdr:nvPicPr>
        <xdr:cNvPr id="4" name="Grafik 2">
          <a:extLst>
            <a:ext uri="{FF2B5EF4-FFF2-40B4-BE49-F238E27FC236}">
              <a16:creationId xmlns:a16="http://schemas.microsoft.com/office/drawing/2014/main" id="{80AD623D-CFE7-428F-89BB-45D24140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5899150"/>
          <a:ext cx="1320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958850</xdr:colOff>
      <xdr:row>29</xdr:row>
      <xdr:rowOff>88900</xdr:rowOff>
    </xdr:from>
    <xdr:to>
      <xdr:col>4</xdr:col>
      <xdr:colOff>120650</xdr:colOff>
      <xdr:row>33</xdr:row>
      <xdr:rowOff>44450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E132646-9172-4BB0-B03A-6E9647FA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664200"/>
          <a:ext cx="984250" cy="69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945444</xdr:colOff>
      <xdr:row>21</xdr:row>
      <xdr:rowOff>62089</xdr:rowOff>
    </xdr:to>
    <xdr:pic>
      <xdr:nvPicPr>
        <xdr:cNvPr id="6" name="Grafik 2">
          <a:extLst>
            <a:ext uri="{FF2B5EF4-FFF2-40B4-BE49-F238E27FC236}">
              <a16:creationId xmlns:a16="http://schemas.microsoft.com/office/drawing/2014/main" id="{CFE1C785-A0BB-4A95-8306-4B9BD07D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320094" cy="24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857250</xdr:colOff>
      <xdr:row>19</xdr:row>
      <xdr:rowOff>11952</xdr:rowOff>
    </xdr:from>
    <xdr:to>
      <xdr:col>3</xdr:col>
      <xdr:colOff>226483</xdr:colOff>
      <xdr:row>21</xdr:row>
      <xdr:rowOff>136878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8BA5FB5-0AF9-4C2E-8165-065C3788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0" y="3561602"/>
          <a:ext cx="702733" cy="493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222250</xdr:colOff>
      <xdr:row>19</xdr:row>
      <xdr:rowOff>158750</xdr:rowOff>
    </xdr:from>
    <xdr:to>
      <xdr:col>7</xdr:col>
      <xdr:colOff>474134</xdr:colOff>
      <xdr:row>21</xdr:row>
      <xdr:rowOff>144639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BAEA227-F2FB-4371-B8F6-87340BF9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3708400"/>
          <a:ext cx="1229784" cy="354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44450</xdr:rowOff>
    </xdr:from>
    <xdr:to>
      <xdr:col>2</xdr:col>
      <xdr:colOff>483870</xdr:colOff>
      <xdr:row>3</xdr:row>
      <xdr:rowOff>141605</xdr:rowOff>
    </xdr:to>
    <xdr:pic>
      <xdr:nvPicPr>
        <xdr:cNvPr id="2" name="Bild 9">
          <a:extLst>
            <a:ext uri="{FF2B5EF4-FFF2-40B4-BE49-F238E27FC236}">
              <a16:creationId xmlns:a16="http://schemas.microsoft.com/office/drawing/2014/main" id="{AA16712C-AF40-44EF-9E80-FA90B4DDF9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74520" cy="6400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945444</xdr:colOff>
      <xdr:row>22</xdr:row>
      <xdr:rowOff>62089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FF8F2A9-2290-4887-8FCE-5DE2CA4E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7950"/>
          <a:ext cx="1320094" cy="24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722607</xdr:colOff>
      <xdr:row>19</xdr:row>
      <xdr:rowOff>152400</xdr:rowOff>
    </xdr:from>
    <xdr:to>
      <xdr:col>3</xdr:col>
      <xdr:colOff>226483</xdr:colOff>
      <xdr:row>23</xdr:row>
      <xdr:rowOff>3528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7164183-CB72-439E-9D7E-CD1F6BEB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107" y="3702050"/>
          <a:ext cx="837376" cy="587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177800</xdr:colOff>
      <xdr:row>20</xdr:row>
      <xdr:rowOff>133350</xdr:rowOff>
    </xdr:from>
    <xdr:to>
      <xdr:col>7</xdr:col>
      <xdr:colOff>429684</xdr:colOff>
      <xdr:row>22</xdr:row>
      <xdr:rowOff>119239</xdr:rowOff>
    </xdr:to>
    <xdr:pic>
      <xdr:nvPicPr>
        <xdr:cNvPr id="5" name="Grafik 7">
          <a:extLst>
            <a:ext uri="{FF2B5EF4-FFF2-40B4-BE49-F238E27FC236}">
              <a16:creationId xmlns:a16="http://schemas.microsoft.com/office/drawing/2014/main" id="{258DC07F-810B-45CF-BFE3-1D899E39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700" y="3867150"/>
          <a:ext cx="1229784" cy="354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44450</xdr:rowOff>
    </xdr:from>
    <xdr:to>
      <xdr:col>2</xdr:col>
      <xdr:colOff>487045</xdr:colOff>
      <xdr:row>3</xdr:row>
      <xdr:rowOff>141605</xdr:rowOff>
    </xdr:to>
    <xdr:pic>
      <xdr:nvPicPr>
        <xdr:cNvPr id="2" name="Bild 9">
          <a:extLst>
            <a:ext uri="{FF2B5EF4-FFF2-40B4-BE49-F238E27FC236}">
              <a16:creationId xmlns:a16="http://schemas.microsoft.com/office/drawing/2014/main" id="{0318BBA5-4FDA-44BF-8FF3-11DCDDE566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77695" cy="6400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945444</xdr:colOff>
      <xdr:row>21</xdr:row>
      <xdr:rowOff>62089</xdr:rowOff>
    </xdr:to>
    <xdr:pic>
      <xdr:nvPicPr>
        <xdr:cNvPr id="6" name="Grafik 2">
          <a:extLst>
            <a:ext uri="{FF2B5EF4-FFF2-40B4-BE49-F238E27FC236}">
              <a16:creationId xmlns:a16="http://schemas.microsoft.com/office/drawing/2014/main" id="{F164287D-A4B6-48E8-8502-FF6E22D5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320094" cy="24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184150</xdr:colOff>
      <xdr:row>18</xdr:row>
      <xdr:rowOff>171450</xdr:rowOff>
    </xdr:from>
    <xdr:to>
      <xdr:col>6</xdr:col>
      <xdr:colOff>188383</xdr:colOff>
      <xdr:row>22</xdr:row>
      <xdr:rowOff>124178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9CD3DDF-EA19-4DA2-B8DF-280176FB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3917950"/>
          <a:ext cx="982133" cy="689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20</xdr:row>
      <xdr:rowOff>31750</xdr:rowOff>
    </xdr:from>
    <xdr:to>
      <xdr:col>11</xdr:col>
      <xdr:colOff>35984</xdr:colOff>
      <xdr:row>22</xdr:row>
      <xdr:rowOff>17639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C0E11E6-F355-4052-80C7-6662E4B5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4146550"/>
          <a:ext cx="1229784" cy="354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8F22-6FB6-41C7-B2B6-9EA32DE5B9CA}">
  <dimension ref="A6:J16"/>
  <sheetViews>
    <sheetView topLeftCell="A2" workbookViewId="0">
      <selection activeCell="I22" sqref="I22"/>
    </sheetView>
  </sheetViews>
  <sheetFormatPr baseColWidth="10" defaultRowHeight="14.5" x14ac:dyDescent="0.35"/>
  <cols>
    <col min="1" max="1" width="5.36328125" customWidth="1"/>
    <col min="2" max="2" width="15.54296875" customWidth="1"/>
    <col min="3" max="3" width="19.08984375" customWidth="1"/>
    <col min="4" max="4" width="4.1796875" customWidth="1"/>
    <col min="5" max="10" width="7" customWidth="1"/>
  </cols>
  <sheetData>
    <row r="6" spans="1:10" ht="18.5" x14ac:dyDescent="0.45">
      <c r="A6" s="1" t="s">
        <v>0</v>
      </c>
      <c r="B6" s="1"/>
      <c r="C6" s="1"/>
      <c r="D6" s="1"/>
    </row>
    <row r="8" spans="1:10" x14ac:dyDescent="0.35">
      <c r="A8" t="s">
        <v>58</v>
      </c>
    </row>
    <row r="10" spans="1:10" x14ac:dyDescent="0.35">
      <c r="A10" t="s">
        <v>2</v>
      </c>
      <c r="B10" t="s">
        <v>3</v>
      </c>
      <c r="C10" t="s">
        <v>4</v>
      </c>
      <c r="D10" t="s">
        <v>59</v>
      </c>
      <c r="E10" s="2" t="s">
        <v>5</v>
      </c>
      <c r="F10" s="2" t="s">
        <v>6</v>
      </c>
      <c r="G10" s="2" t="s">
        <v>7</v>
      </c>
      <c r="H10" s="2" t="s">
        <v>64</v>
      </c>
      <c r="I10" s="2" t="s">
        <v>8</v>
      </c>
      <c r="J10" s="2" t="s">
        <v>9</v>
      </c>
    </row>
    <row r="11" spans="1:10" x14ac:dyDescent="0.35">
      <c r="A11" s="3">
        <v>1</v>
      </c>
      <c r="B11" s="10" t="s">
        <v>51</v>
      </c>
      <c r="C11" s="10" t="s">
        <v>24</v>
      </c>
      <c r="D11" s="10">
        <v>1</v>
      </c>
      <c r="E11" s="18">
        <v>8.5500000000000007</v>
      </c>
      <c r="F11" s="18">
        <v>8.3000000000000007</v>
      </c>
      <c r="G11" s="18">
        <v>8.6999999999999993</v>
      </c>
      <c r="H11" s="18">
        <v>9.1999999999999993</v>
      </c>
      <c r="I11" s="18">
        <v>9.1999999999999993</v>
      </c>
      <c r="J11" s="18">
        <v>43.95</v>
      </c>
    </row>
    <row r="12" spans="1:10" x14ac:dyDescent="0.35">
      <c r="A12" s="16">
        <v>2</v>
      </c>
      <c r="B12" s="17" t="s">
        <v>54</v>
      </c>
      <c r="C12" s="17" t="s">
        <v>57</v>
      </c>
      <c r="D12" s="17">
        <v>2</v>
      </c>
      <c r="E12" s="19">
        <v>7.55</v>
      </c>
      <c r="F12" s="19">
        <v>8.35</v>
      </c>
      <c r="G12" s="20">
        <v>8.85</v>
      </c>
      <c r="H12" s="19">
        <v>8.9</v>
      </c>
      <c r="I12" s="19">
        <v>8.5</v>
      </c>
      <c r="J12" s="19">
        <v>42.15</v>
      </c>
    </row>
    <row r="13" spans="1:10" x14ac:dyDescent="0.35">
      <c r="A13" s="3">
        <v>3</v>
      </c>
      <c r="B13" s="10" t="s">
        <v>50</v>
      </c>
      <c r="C13" s="10" t="s">
        <v>44</v>
      </c>
      <c r="D13" s="10">
        <v>1</v>
      </c>
      <c r="E13" s="18">
        <v>8.1</v>
      </c>
      <c r="F13" s="18">
        <v>7.1</v>
      </c>
      <c r="G13" s="18">
        <v>9</v>
      </c>
      <c r="H13" s="18">
        <v>8.1999999999999993</v>
      </c>
      <c r="I13" s="18">
        <v>8.6</v>
      </c>
      <c r="J13" s="18">
        <v>41</v>
      </c>
    </row>
    <row r="14" spans="1:10" s="16" customFormat="1" x14ac:dyDescent="0.35">
      <c r="A14" s="16">
        <v>4</v>
      </c>
      <c r="B14" s="17" t="s">
        <v>53</v>
      </c>
      <c r="C14" s="17" t="s">
        <v>56</v>
      </c>
      <c r="D14" s="17">
        <v>2</v>
      </c>
      <c r="E14" s="19">
        <v>7</v>
      </c>
      <c r="F14" s="19">
        <v>8.65</v>
      </c>
      <c r="G14" s="20">
        <v>8.8000000000000007</v>
      </c>
      <c r="H14" s="19">
        <v>7.8</v>
      </c>
      <c r="I14" s="19">
        <v>8.6999999999999993</v>
      </c>
      <c r="J14" s="19">
        <v>40.950000000000003</v>
      </c>
    </row>
    <row r="15" spans="1:10" x14ac:dyDescent="0.35">
      <c r="A15" s="12">
        <v>5</v>
      </c>
      <c r="B15" s="13" t="s">
        <v>49</v>
      </c>
      <c r="C15" s="13" t="s">
        <v>24</v>
      </c>
      <c r="D15" s="13">
        <v>1</v>
      </c>
      <c r="E15" s="18">
        <v>7.35</v>
      </c>
      <c r="F15" s="18">
        <v>6.9</v>
      </c>
      <c r="G15" s="18">
        <v>8.9</v>
      </c>
      <c r="H15" s="18">
        <v>8.3000000000000007</v>
      </c>
      <c r="I15" s="18">
        <v>8</v>
      </c>
      <c r="J15" s="18">
        <v>39.450000000000003</v>
      </c>
    </row>
    <row r="16" spans="1:10" x14ac:dyDescent="0.35">
      <c r="A16" s="12">
        <v>6</v>
      </c>
      <c r="B16" s="13" t="s">
        <v>52</v>
      </c>
      <c r="C16" s="13" t="s">
        <v>55</v>
      </c>
      <c r="D16" s="13">
        <v>1</v>
      </c>
      <c r="E16" s="18">
        <v>7.35</v>
      </c>
      <c r="F16" s="18">
        <v>6.6</v>
      </c>
      <c r="G16" s="18">
        <v>7.9</v>
      </c>
      <c r="H16" s="18">
        <v>8.1</v>
      </c>
      <c r="I16" s="18">
        <v>7.9</v>
      </c>
      <c r="J16" s="18">
        <v>37.85</v>
      </c>
    </row>
  </sheetData>
  <sortState xmlns:xlrd2="http://schemas.microsoft.com/office/spreadsheetml/2017/richdata2" ref="A11:J16">
    <sortCondition descending="1" ref="J11:J16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6FDA1-2DE3-4732-A454-7B466EAE2A94}">
  <dimension ref="A6:H19"/>
  <sheetViews>
    <sheetView topLeftCell="A7" workbookViewId="0">
      <selection activeCell="G23" sqref="G23"/>
    </sheetView>
  </sheetViews>
  <sheetFormatPr baseColWidth="10" defaultRowHeight="14.5" x14ac:dyDescent="0.35"/>
  <cols>
    <col min="1" max="1" width="5.36328125" customWidth="1"/>
    <col min="2" max="2" width="15.54296875" customWidth="1"/>
    <col min="3" max="3" width="19.08984375" customWidth="1"/>
    <col min="4" max="8" width="7" customWidth="1"/>
  </cols>
  <sheetData>
    <row r="6" spans="1:8" ht="18.5" x14ac:dyDescent="0.45">
      <c r="A6" s="1" t="s">
        <v>0</v>
      </c>
      <c r="B6" s="1"/>
      <c r="C6" s="1"/>
    </row>
    <row r="8" spans="1:8" x14ac:dyDescent="0.35">
      <c r="A8" t="s">
        <v>1</v>
      </c>
    </row>
    <row r="10" spans="1:8" x14ac:dyDescent="0.35">
      <c r="A10" t="s">
        <v>2</v>
      </c>
      <c r="B10" t="s">
        <v>3</v>
      </c>
      <c r="C10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</row>
    <row r="11" spans="1:8" x14ac:dyDescent="0.35">
      <c r="A11">
        <v>1</v>
      </c>
      <c r="B11" t="s">
        <v>10</v>
      </c>
      <c r="C11" t="s">
        <v>19</v>
      </c>
      <c r="D11" s="7">
        <v>8.6</v>
      </c>
      <c r="E11" s="7">
        <v>8.6999999999999993</v>
      </c>
      <c r="F11" s="7">
        <v>10</v>
      </c>
      <c r="G11" s="7">
        <v>9.0500000000000007</v>
      </c>
      <c r="H11" s="7">
        <f>SUM(D11:D11:G11)</f>
        <v>36.349999999999994</v>
      </c>
    </row>
    <row r="12" spans="1:8" x14ac:dyDescent="0.35">
      <c r="A12">
        <v>2</v>
      </c>
      <c r="B12" s="14" t="s">
        <v>17</v>
      </c>
      <c r="C12" s="14" t="s">
        <v>24</v>
      </c>
      <c r="D12" s="15">
        <v>8.75</v>
      </c>
      <c r="E12" s="15">
        <v>8.3000000000000007</v>
      </c>
      <c r="F12" s="15">
        <v>9.6</v>
      </c>
      <c r="G12" s="15">
        <v>8.9499999999999993</v>
      </c>
      <c r="H12" s="15">
        <v>35.599999999999994</v>
      </c>
    </row>
    <row r="13" spans="1:8" x14ac:dyDescent="0.35">
      <c r="A13">
        <v>3</v>
      </c>
      <c r="B13" s="14" t="s">
        <v>18</v>
      </c>
      <c r="C13" s="14" t="s">
        <v>26</v>
      </c>
      <c r="D13" s="15">
        <v>8.8000000000000007</v>
      </c>
      <c r="E13" s="15">
        <v>8.1999999999999993</v>
      </c>
      <c r="F13" s="15">
        <v>8.9</v>
      </c>
      <c r="G13" s="15">
        <v>9.3000000000000007</v>
      </c>
      <c r="H13" s="15">
        <v>35.200000000000003</v>
      </c>
    </row>
    <row r="14" spans="1:8" x14ac:dyDescent="0.35">
      <c r="A14">
        <v>4</v>
      </c>
      <c r="B14" t="s">
        <v>13</v>
      </c>
      <c r="C14" t="s">
        <v>22</v>
      </c>
      <c r="D14" s="7">
        <v>8.5</v>
      </c>
      <c r="E14" s="7">
        <v>7.8</v>
      </c>
      <c r="F14" s="7">
        <v>9.3000000000000007</v>
      </c>
      <c r="G14" s="7">
        <v>9.1</v>
      </c>
      <c r="H14" s="7">
        <f>SUM(D14:D14:G14)</f>
        <v>34.700000000000003</v>
      </c>
    </row>
    <row r="15" spans="1:8" x14ac:dyDescent="0.35">
      <c r="A15">
        <v>4</v>
      </c>
      <c r="B15" s="8" t="s">
        <v>15</v>
      </c>
      <c r="C15" s="8" t="s">
        <v>24</v>
      </c>
      <c r="D15" s="15">
        <v>8.4</v>
      </c>
      <c r="E15" s="15">
        <v>8.4</v>
      </c>
      <c r="F15" s="15">
        <v>9</v>
      </c>
      <c r="G15" s="15">
        <v>8.9</v>
      </c>
      <c r="H15" s="15">
        <v>34.700000000000003</v>
      </c>
    </row>
    <row r="16" spans="1:8" x14ac:dyDescent="0.35">
      <c r="A16">
        <v>6</v>
      </c>
      <c r="B16" s="11" t="s">
        <v>12</v>
      </c>
      <c r="C16" s="11" t="s">
        <v>21</v>
      </c>
      <c r="D16" s="7">
        <v>8.5</v>
      </c>
      <c r="E16" s="7">
        <v>8.1999999999999993</v>
      </c>
      <c r="F16" s="7">
        <v>8.8000000000000007</v>
      </c>
      <c r="G16" s="7">
        <v>8.9499999999999993</v>
      </c>
      <c r="H16" s="7">
        <f>SUM(D16:D16:G16)</f>
        <v>34.450000000000003</v>
      </c>
    </row>
    <row r="17" spans="1:8" x14ac:dyDescent="0.35">
      <c r="A17">
        <v>7</v>
      </c>
      <c r="B17" s="8" t="s">
        <v>14</v>
      </c>
      <c r="C17" s="8" t="s">
        <v>23</v>
      </c>
      <c r="D17" s="15">
        <v>8.9</v>
      </c>
      <c r="E17" s="15">
        <v>7.8</v>
      </c>
      <c r="F17" s="15">
        <v>8.6999999999999993</v>
      </c>
      <c r="G17" s="15">
        <v>9</v>
      </c>
      <c r="H17" s="15">
        <v>34.4</v>
      </c>
    </row>
    <row r="18" spans="1:8" x14ac:dyDescent="0.35">
      <c r="A18">
        <v>8</v>
      </c>
      <c r="B18" s="11" t="s">
        <v>11</v>
      </c>
      <c r="C18" s="11" t="s">
        <v>20</v>
      </c>
      <c r="D18" s="7">
        <v>8.1</v>
      </c>
      <c r="E18" s="7">
        <v>7.9</v>
      </c>
      <c r="F18" s="7">
        <v>8.9</v>
      </c>
      <c r="G18" s="7">
        <v>8.5500000000000007</v>
      </c>
      <c r="H18" s="7">
        <f>SUM(D18:D18:G18)</f>
        <v>33.450000000000003</v>
      </c>
    </row>
    <row r="19" spans="1:8" x14ac:dyDescent="0.35">
      <c r="A19">
        <v>9</v>
      </c>
      <c r="B19" s="8" t="s">
        <v>16</v>
      </c>
      <c r="C19" s="8" t="s">
        <v>25</v>
      </c>
      <c r="D19" s="15">
        <v>7.8</v>
      </c>
      <c r="E19" s="15">
        <v>7</v>
      </c>
      <c r="F19" s="15">
        <v>7.9</v>
      </c>
      <c r="G19" s="15">
        <v>8.6</v>
      </c>
      <c r="H19" s="15">
        <v>31.300000000000004</v>
      </c>
    </row>
  </sheetData>
  <sortState xmlns:xlrd2="http://schemas.microsoft.com/office/spreadsheetml/2017/richdata2" ref="A11:H19">
    <sortCondition descending="1" ref="H11:H19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015F-70FA-4582-BA0B-31A14901F1D4}">
  <dimension ref="A6:H30"/>
  <sheetViews>
    <sheetView topLeftCell="A5" workbookViewId="0">
      <selection activeCell="G21" sqref="G21"/>
    </sheetView>
  </sheetViews>
  <sheetFormatPr baseColWidth="10" defaultRowHeight="14.5" x14ac:dyDescent="0.35"/>
  <cols>
    <col min="1" max="1" width="5.36328125" customWidth="1"/>
    <col min="2" max="2" width="15.54296875" customWidth="1"/>
    <col min="3" max="3" width="19.08984375" customWidth="1"/>
    <col min="4" max="8" width="7" customWidth="1"/>
  </cols>
  <sheetData>
    <row r="6" spans="1:8" ht="18.5" x14ac:dyDescent="0.45">
      <c r="A6" s="1" t="s">
        <v>0</v>
      </c>
      <c r="B6" s="1"/>
      <c r="C6" s="1"/>
    </row>
    <row r="8" spans="1:8" x14ac:dyDescent="0.35">
      <c r="A8" t="s">
        <v>60</v>
      </c>
    </row>
    <row r="10" spans="1:8" x14ac:dyDescent="0.35">
      <c r="A10" t="s">
        <v>2</v>
      </c>
      <c r="B10" t="s">
        <v>3</v>
      </c>
      <c r="C10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</row>
    <row r="11" spans="1:8" x14ac:dyDescent="0.35">
      <c r="A11">
        <v>1</v>
      </c>
      <c r="B11" s="11" t="s">
        <v>29</v>
      </c>
      <c r="C11" s="11" t="s">
        <v>35</v>
      </c>
      <c r="D11" s="7">
        <v>9.1999999999999993</v>
      </c>
      <c r="E11" s="7">
        <v>8.6</v>
      </c>
      <c r="F11" s="7">
        <v>9</v>
      </c>
      <c r="G11" s="7">
        <v>8.6999999999999993</v>
      </c>
      <c r="H11" s="7">
        <v>35.5</v>
      </c>
    </row>
    <row r="12" spans="1:8" x14ac:dyDescent="0.35">
      <c r="A12">
        <v>1</v>
      </c>
      <c r="B12" s="11" t="s">
        <v>30</v>
      </c>
      <c r="C12" s="11" t="s">
        <v>37</v>
      </c>
      <c r="D12" s="7">
        <v>7.9</v>
      </c>
      <c r="E12" s="7">
        <v>9</v>
      </c>
      <c r="F12" s="7">
        <v>9.5</v>
      </c>
      <c r="G12" s="7">
        <v>9.1</v>
      </c>
      <c r="H12" s="7">
        <v>35.5</v>
      </c>
    </row>
    <row r="13" spans="1:8" x14ac:dyDescent="0.35">
      <c r="A13">
        <v>3</v>
      </c>
      <c r="B13" s="11" t="s">
        <v>17</v>
      </c>
      <c r="C13" s="11" t="s">
        <v>39</v>
      </c>
      <c r="D13" s="7">
        <v>8.4</v>
      </c>
      <c r="E13" s="7">
        <v>8.8000000000000007</v>
      </c>
      <c r="F13" s="7">
        <v>9.1</v>
      </c>
      <c r="G13" s="7">
        <v>8.9</v>
      </c>
      <c r="H13" s="7">
        <v>35.200000000000003</v>
      </c>
    </row>
    <row r="14" spans="1:8" x14ac:dyDescent="0.35">
      <c r="A14">
        <v>4</v>
      </c>
      <c r="B14" s="11" t="s">
        <v>31</v>
      </c>
      <c r="C14" s="11" t="s">
        <v>38</v>
      </c>
      <c r="D14" s="7">
        <v>8.5</v>
      </c>
      <c r="E14" s="7">
        <v>8.5</v>
      </c>
      <c r="F14" s="7">
        <v>8.1999999999999993</v>
      </c>
      <c r="G14" s="7">
        <v>8.8000000000000007</v>
      </c>
      <c r="H14" s="7">
        <v>34</v>
      </c>
    </row>
    <row r="15" spans="1:8" x14ac:dyDescent="0.35">
      <c r="A15">
        <v>5</v>
      </c>
      <c r="B15" s="11" t="s">
        <v>32</v>
      </c>
      <c r="C15" s="11" t="s">
        <v>40</v>
      </c>
      <c r="D15" s="7">
        <v>8.1</v>
      </c>
      <c r="E15" s="7">
        <v>8.6</v>
      </c>
      <c r="F15" s="7">
        <v>7.8</v>
      </c>
      <c r="G15" s="7">
        <v>8.6</v>
      </c>
      <c r="H15" s="7">
        <v>33.1</v>
      </c>
    </row>
    <row r="16" spans="1:8" x14ac:dyDescent="0.35">
      <c r="A16">
        <v>6</v>
      </c>
      <c r="B16" s="11" t="s">
        <v>27</v>
      </c>
      <c r="C16" s="11" t="s">
        <v>33</v>
      </c>
      <c r="D16" s="7">
        <v>7.8</v>
      </c>
      <c r="E16" s="7">
        <v>8</v>
      </c>
      <c r="F16" s="7">
        <v>8.4</v>
      </c>
      <c r="G16" s="7">
        <v>8.3000000000000007</v>
      </c>
      <c r="H16" s="7">
        <v>32.5</v>
      </c>
    </row>
    <row r="17" spans="1:8" x14ac:dyDescent="0.35">
      <c r="A17">
        <v>7</v>
      </c>
      <c r="B17" s="11" t="s">
        <v>28</v>
      </c>
      <c r="C17" s="11" t="s">
        <v>34</v>
      </c>
      <c r="D17" s="7">
        <v>6</v>
      </c>
      <c r="E17" s="7">
        <v>8.5</v>
      </c>
      <c r="F17" s="7">
        <v>7.2</v>
      </c>
      <c r="G17" s="7">
        <v>8</v>
      </c>
      <c r="H17" s="7">
        <v>29.7</v>
      </c>
    </row>
    <row r="30" spans="1:8" x14ac:dyDescent="0.35">
      <c r="A30" s="4" t="s">
        <v>66</v>
      </c>
    </row>
  </sheetData>
  <sortState xmlns:xlrd2="http://schemas.microsoft.com/office/spreadsheetml/2017/richdata2" ref="A11:H17">
    <sortCondition descending="1" ref="H11:H1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3B78-32D0-4A31-B7AC-189CE5BE3547}">
  <dimension ref="A6:H16"/>
  <sheetViews>
    <sheetView topLeftCell="A6" workbookViewId="0">
      <selection activeCell="E25" sqref="E25"/>
    </sheetView>
  </sheetViews>
  <sheetFormatPr baseColWidth="10" defaultRowHeight="14.5" x14ac:dyDescent="0.35"/>
  <cols>
    <col min="1" max="1" width="5.36328125" customWidth="1"/>
    <col min="2" max="2" width="15.54296875" customWidth="1"/>
    <col min="3" max="3" width="19.08984375" customWidth="1"/>
    <col min="4" max="8" width="7" customWidth="1"/>
  </cols>
  <sheetData>
    <row r="6" spans="1:8" ht="18.5" x14ac:dyDescent="0.45">
      <c r="A6" s="1" t="s">
        <v>0</v>
      </c>
      <c r="B6" s="1"/>
      <c r="C6" s="1"/>
    </row>
    <row r="8" spans="1:8" x14ac:dyDescent="0.35">
      <c r="A8" t="s">
        <v>61</v>
      </c>
    </row>
    <row r="10" spans="1:8" x14ac:dyDescent="0.35">
      <c r="A10" t="s">
        <v>2</v>
      </c>
      <c r="B10" t="s">
        <v>3</v>
      </c>
      <c r="C10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</row>
    <row r="11" spans="1:8" x14ac:dyDescent="0.35">
      <c r="A11">
        <v>1</v>
      </c>
      <c r="B11" s="9" t="s">
        <v>43</v>
      </c>
      <c r="C11" s="9" t="s">
        <v>47</v>
      </c>
      <c r="D11" s="7">
        <v>9</v>
      </c>
      <c r="E11" s="7">
        <v>9</v>
      </c>
      <c r="F11" s="7">
        <v>9.1</v>
      </c>
      <c r="G11" s="7">
        <v>9.1999999999999993</v>
      </c>
      <c r="H11" s="7">
        <v>36.299999999999997</v>
      </c>
    </row>
    <row r="12" spans="1:8" x14ac:dyDescent="0.35">
      <c r="A12">
        <v>2</v>
      </c>
      <c r="B12" s="9" t="s">
        <v>17</v>
      </c>
      <c r="C12" s="9" t="s">
        <v>48</v>
      </c>
      <c r="D12" s="7">
        <v>9</v>
      </c>
      <c r="E12" s="7">
        <v>8.6999999999999993</v>
      </c>
      <c r="F12" s="7">
        <v>9.5</v>
      </c>
      <c r="G12" s="7">
        <v>8.9</v>
      </c>
      <c r="H12" s="7">
        <v>36.1</v>
      </c>
    </row>
    <row r="13" spans="1:8" x14ac:dyDescent="0.35">
      <c r="A13">
        <v>2</v>
      </c>
      <c r="B13" s="9" t="s">
        <v>42</v>
      </c>
      <c r="C13" s="9" t="s">
        <v>46</v>
      </c>
      <c r="D13" s="7">
        <v>8.8000000000000007</v>
      </c>
      <c r="E13" s="7">
        <v>9.3000000000000007</v>
      </c>
      <c r="F13" s="7">
        <v>8.9</v>
      </c>
      <c r="G13" s="7">
        <v>9.1</v>
      </c>
      <c r="H13" s="7">
        <v>36.1</v>
      </c>
    </row>
    <row r="14" spans="1:8" x14ac:dyDescent="0.35">
      <c r="A14">
        <v>4</v>
      </c>
      <c r="B14" s="9" t="s">
        <v>41</v>
      </c>
      <c r="C14" s="9" t="s">
        <v>45</v>
      </c>
      <c r="D14" s="7">
        <v>8.5</v>
      </c>
      <c r="E14" s="7">
        <v>9.1999999999999993</v>
      </c>
      <c r="F14" s="7">
        <v>8.9</v>
      </c>
      <c r="G14" s="7">
        <v>8.4</v>
      </c>
      <c r="H14" s="7">
        <v>35</v>
      </c>
    </row>
    <row r="15" spans="1:8" x14ac:dyDescent="0.35">
      <c r="A15">
        <v>5</v>
      </c>
      <c r="B15" s="9" t="s">
        <v>76</v>
      </c>
      <c r="C15" s="9" t="s">
        <v>44</v>
      </c>
      <c r="D15" s="7">
        <v>7.8</v>
      </c>
      <c r="E15" s="7">
        <v>8.5</v>
      </c>
      <c r="F15" s="7">
        <v>8.5</v>
      </c>
      <c r="G15" s="7">
        <v>8.6</v>
      </c>
      <c r="H15" s="7">
        <v>33.4</v>
      </c>
    </row>
    <row r="16" spans="1:8" x14ac:dyDescent="0.35">
      <c r="A16">
        <v>6</v>
      </c>
      <c r="B16" s="9" t="s">
        <v>75</v>
      </c>
      <c r="C16" s="9" t="s">
        <v>44</v>
      </c>
      <c r="D16" s="7">
        <v>7.8</v>
      </c>
      <c r="E16" s="7">
        <v>8.6999999999999993</v>
      </c>
      <c r="F16" s="7">
        <v>8.1</v>
      </c>
      <c r="G16" s="7">
        <v>7</v>
      </c>
      <c r="H16" s="7">
        <v>31.6</v>
      </c>
    </row>
  </sheetData>
  <sortState xmlns:xlrd2="http://schemas.microsoft.com/office/spreadsheetml/2017/richdata2" ref="A11:H16">
    <sortCondition descending="1" ref="H11:H16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1383-D079-4DD5-AFC1-B9418029E3E5}">
  <dimension ref="A6:K14"/>
  <sheetViews>
    <sheetView tabSelected="1" workbookViewId="0">
      <selection activeCell="I18" sqref="I18"/>
    </sheetView>
  </sheetViews>
  <sheetFormatPr baseColWidth="10" defaultRowHeight="14.5" x14ac:dyDescent="0.35"/>
  <cols>
    <col min="1" max="1" width="5.36328125" customWidth="1"/>
    <col min="2" max="2" width="15.54296875" customWidth="1"/>
    <col min="3" max="3" width="19.08984375" customWidth="1"/>
    <col min="4" max="4" width="3.453125" customWidth="1"/>
    <col min="5" max="8" width="7" customWidth="1"/>
    <col min="9" max="9" width="5.453125" customWidth="1"/>
    <col min="10" max="10" width="7" customWidth="1"/>
    <col min="11" max="11" width="14.1796875" customWidth="1"/>
  </cols>
  <sheetData>
    <row r="6" spans="1:11" ht="18.5" x14ac:dyDescent="0.45">
      <c r="A6" s="1" t="s">
        <v>0</v>
      </c>
      <c r="B6" s="1"/>
      <c r="C6" s="1"/>
      <c r="D6" s="1"/>
    </row>
    <row r="8" spans="1:11" x14ac:dyDescent="0.35">
      <c r="A8" t="s">
        <v>62</v>
      </c>
    </row>
    <row r="10" spans="1:11" x14ac:dyDescent="0.35">
      <c r="A10" t="s">
        <v>2</v>
      </c>
      <c r="B10" t="s">
        <v>3</v>
      </c>
      <c r="C10" t="s">
        <v>4</v>
      </c>
      <c r="E10" s="2" t="s">
        <v>5</v>
      </c>
      <c r="F10" s="2" t="s">
        <v>6</v>
      </c>
      <c r="G10" s="2" t="s">
        <v>7</v>
      </c>
      <c r="H10" s="2" t="s">
        <v>64</v>
      </c>
      <c r="I10" s="2" t="s">
        <v>8</v>
      </c>
      <c r="J10" s="2" t="s">
        <v>9</v>
      </c>
      <c r="K10" s="2" t="s">
        <v>65</v>
      </c>
    </row>
    <row r="11" spans="1:11" ht="22" customHeight="1" x14ac:dyDescent="0.35">
      <c r="A11">
        <v>1</v>
      </c>
      <c r="B11" t="s">
        <v>70</v>
      </c>
      <c r="C11" t="s">
        <v>71</v>
      </c>
      <c r="D11" s="5" t="s">
        <v>72</v>
      </c>
      <c r="E11">
        <v>8.9</v>
      </c>
      <c r="F11">
        <v>9.3000000000000007</v>
      </c>
      <c r="G11">
        <v>9.3000000000000007</v>
      </c>
      <c r="H11">
        <v>8.6</v>
      </c>
      <c r="I11">
        <v>8.5</v>
      </c>
      <c r="J11">
        <f>SUM(E11:E11:I11)</f>
        <v>44.6</v>
      </c>
      <c r="K11">
        <f>J11/5</f>
        <v>8.92</v>
      </c>
    </row>
    <row r="12" spans="1:11" ht="22" customHeight="1" x14ac:dyDescent="0.35">
      <c r="A12">
        <v>2</v>
      </c>
      <c r="B12" t="s">
        <v>73</v>
      </c>
      <c r="C12" t="s">
        <v>47</v>
      </c>
      <c r="D12" s="5" t="s">
        <v>74</v>
      </c>
      <c r="E12">
        <v>9</v>
      </c>
      <c r="F12">
        <v>9.1</v>
      </c>
      <c r="G12">
        <v>9</v>
      </c>
      <c r="H12" s="6"/>
      <c r="I12">
        <v>7.8</v>
      </c>
      <c r="J12">
        <f>SUM(E12:E12:I12)</f>
        <v>34.9</v>
      </c>
      <c r="K12">
        <f>J12/4</f>
        <v>8.7249999999999996</v>
      </c>
    </row>
    <row r="13" spans="1:11" ht="22" customHeight="1" x14ac:dyDescent="0.35">
      <c r="A13">
        <v>3</v>
      </c>
      <c r="B13" t="s">
        <v>63</v>
      </c>
      <c r="C13" t="s">
        <v>36</v>
      </c>
      <c r="D13" s="5" t="s">
        <v>67</v>
      </c>
      <c r="E13">
        <v>8.9</v>
      </c>
      <c r="F13">
        <v>8.5</v>
      </c>
      <c r="G13">
        <v>8</v>
      </c>
      <c r="H13" s="6"/>
      <c r="I13">
        <v>8.5</v>
      </c>
      <c r="J13">
        <f>SUM(E13:E13:I13)</f>
        <v>33.9</v>
      </c>
      <c r="K13">
        <f>J13/4</f>
        <v>8.4749999999999996</v>
      </c>
    </row>
    <row r="14" spans="1:11" ht="22" customHeight="1" x14ac:dyDescent="0.35">
      <c r="A14">
        <v>4</v>
      </c>
      <c r="B14" t="s">
        <v>68</v>
      </c>
      <c r="C14" t="s">
        <v>69</v>
      </c>
      <c r="D14" s="5" t="s">
        <v>67</v>
      </c>
      <c r="E14">
        <v>8</v>
      </c>
      <c r="F14">
        <v>8.6</v>
      </c>
      <c r="G14">
        <v>8.8000000000000007</v>
      </c>
      <c r="H14" s="6"/>
      <c r="I14">
        <v>7.7</v>
      </c>
      <c r="J14">
        <f>SUM(E14:E14:I14)</f>
        <v>33.1</v>
      </c>
      <c r="K14">
        <f>J14/4</f>
        <v>8.2750000000000004</v>
      </c>
    </row>
  </sheetData>
  <sortState xmlns:xlrd2="http://schemas.microsoft.com/office/spreadsheetml/2017/richdata2" ref="A11:K14">
    <sortCondition descending="1" ref="K11:K14"/>
  </sortState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B922137471142BF14C357D41873EF" ma:contentTypeVersion="32" ma:contentTypeDescription="Ein neues Dokument erstellen." ma:contentTypeScope="" ma:versionID="a1421ae73637283785da23f69ea0ae6e">
  <xsd:schema xmlns:xsd="http://www.w3.org/2001/XMLSchema" xmlns:xs="http://www.w3.org/2001/XMLSchema" xmlns:p="http://schemas.microsoft.com/office/2006/metadata/properties" xmlns:ns3="c0895a3c-7ef3-4d92-919a-f1d7c2fa696a" xmlns:ns4="fd019993-8628-4534-b0d7-a083d9cc1a2b" targetNamespace="http://schemas.microsoft.com/office/2006/metadata/properties" ma:root="true" ma:fieldsID="b2bda6f1f6836895e9b73f5cf24214e2" ns3:_="" ns4:_="">
    <xsd:import namespace="c0895a3c-7ef3-4d92-919a-f1d7c2fa696a"/>
    <xsd:import namespace="fd019993-8628-4534-b0d7-a083d9cc1a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95a3c-7ef3-4d92-919a-f1d7c2fa69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19993-8628-4534-b0d7-a083d9cc1a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0" nillable="true" ma:displayName="Notebook Type" ma:internalName="NotebookType">
      <xsd:simpleType>
        <xsd:restriction base="dms:Text"/>
      </xsd:simpleType>
    </xsd:element>
    <xsd:element name="FolderType" ma:index="21" nillable="true" ma:displayName="Folder Type" ma:internalName="FolderType">
      <xsd:simpleType>
        <xsd:restriction base="dms:Text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AppVersion" ma:index="23" nillable="true" ma:displayName="App Version" ma:internalName="AppVersion">
      <xsd:simpleType>
        <xsd:restriction base="dms:Text"/>
      </xsd:simpleType>
    </xsd:element>
    <xsd:element name="TeamsChannelId" ma:index="24" nillable="true" ma:displayName="Teams Channel Id" ma:internalName="TeamsChannelId">
      <xsd:simpleType>
        <xsd:restriction base="dms:Text"/>
      </xsd:simpleType>
    </xsd:element>
    <xsd:element name="Owner" ma:index="2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6" nillable="true" ma:displayName="Math Settings" ma:internalName="Math_Settings">
      <xsd:simpleType>
        <xsd:restriction base="dms:Text"/>
      </xsd:simpleType>
    </xsd:element>
    <xsd:element name="DefaultSectionNames" ma:index="2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8" nillable="true" ma:displayName="Is Collaboration Space Locked" ma:internalName="Is_Collaboration_Space_Locked">
      <xsd:simpleType>
        <xsd:restriction base="dms:Boolean"/>
      </xsd:simpleType>
    </xsd:element>
    <xsd:element name="IsNotebookLocked" ma:index="39" nillable="true" ma:displayName="Is Notebook Locked" ma:internalName="IsNotebookLock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fd019993-8628-4534-b0d7-a083d9cc1a2b" xsi:nil="true"/>
    <Self_Registration_Enabled xmlns="fd019993-8628-4534-b0d7-a083d9cc1a2b" xsi:nil="true"/>
    <Students xmlns="fd019993-8628-4534-b0d7-a083d9cc1a2b">
      <UserInfo>
        <DisplayName/>
        <AccountId xsi:nil="true"/>
        <AccountType/>
      </UserInfo>
    </Students>
    <Distribution_Groups xmlns="fd019993-8628-4534-b0d7-a083d9cc1a2b" xsi:nil="true"/>
    <LMS_Mappings xmlns="fd019993-8628-4534-b0d7-a083d9cc1a2b" xsi:nil="true"/>
    <IsNotebookLocked xmlns="fd019993-8628-4534-b0d7-a083d9cc1a2b" xsi:nil="true"/>
    <DefaultSectionNames xmlns="fd019993-8628-4534-b0d7-a083d9cc1a2b" xsi:nil="true"/>
    <Templates xmlns="fd019993-8628-4534-b0d7-a083d9cc1a2b" xsi:nil="true"/>
    <Has_Teacher_Only_SectionGroup xmlns="fd019993-8628-4534-b0d7-a083d9cc1a2b" xsi:nil="true"/>
    <NotebookType xmlns="fd019993-8628-4534-b0d7-a083d9cc1a2b" xsi:nil="true"/>
    <CultureName xmlns="fd019993-8628-4534-b0d7-a083d9cc1a2b" xsi:nil="true"/>
    <Owner xmlns="fd019993-8628-4534-b0d7-a083d9cc1a2b">
      <UserInfo>
        <DisplayName/>
        <AccountId xsi:nil="true"/>
        <AccountType/>
      </UserInfo>
    </Owner>
    <Teachers xmlns="fd019993-8628-4534-b0d7-a083d9cc1a2b">
      <UserInfo>
        <DisplayName/>
        <AccountId xsi:nil="true"/>
        <AccountType/>
      </UserInfo>
    </Teachers>
    <AppVersion xmlns="fd019993-8628-4534-b0d7-a083d9cc1a2b" xsi:nil="true"/>
    <Is_Collaboration_Space_Locked xmlns="fd019993-8628-4534-b0d7-a083d9cc1a2b" xsi:nil="true"/>
    <Math_Settings xmlns="fd019993-8628-4534-b0d7-a083d9cc1a2b" xsi:nil="true"/>
    <Invited_Teachers xmlns="fd019993-8628-4534-b0d7-a083d9cc1a2b" xsi:nil="true"/>
    <Invited_Students xmlns="fd019993-8628-4534-b0d7-a083d9cc1a2b" xsi:nil="true"/>
    <FolderType xmlns="fd019993-8628-4534-b0d7-a083d9cc1a2b" xsi:nil="true"/>
    <Student_Groups xmlns="fd019993-8628-4534-b0d7-a083d9cc1a2b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1847E293-4565-4399-99BA-FC1E0F50D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EA8D0B-705C-41CF-B4E8-FB85F9D42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95a3c-7ef3-4d92-919a-f1d7c2fa696a"/>
    <ds:schemaRef ds:uri="fd019993-8628-4534-b0d7-a083d9cc1a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774B4-B690-468C-A217-C9715424002F}">
  <ds:schemaRefs>
    <ds:schemaRef ds:uri="http://schemas.microsoft.com/office/2006/metadata/properties"/>
    <ds:schemaRef ds:uri="http://schemas.microsoft.com/office/infopath/2007/PartnerControls"/>
    <ds:schemaRef ds:uri="fd019993-8628-4534-b0d7-a083d9cc1a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TU K1+2</vt:lpstr>
      <vt:lpstr>TI K1 Elmar</vt:lpstr>
      <vt:lpstr>TI K2</vt:lpstr>
      <vt:lpstr>TI K3</vt:lpstr>
      <vt:lpstr>K4+</vt:lpstr>
    </vt:vector>
  </TitlesOfParts>
  <Company>Berufs und Weiterbildung Zofingen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Elmar Steiner</dc:creator>
  <cp:lastModifiedBy>Elmar Steiner</cp:lastModifiedBy>
  <cp:lastPrinted>2020-09-08T11:11:40Z</cp:lastPrinted>
  <dcterms:created xsi:type="dcterms:W3CDTF">2020-09-08T10:47:24Z</dcterms:created>
  <dcterms:modified xsi:type="dcterms:W3CDTF">2020-09-26T10:10:11Z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0x010100A3DB922137471142BF14C357D41873EF</vt:lpwstr>
  </property>
</Properties>
</file>